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995" windowHeight="8700" activeTab="0"/>
  </bookViews>
  <sheets>
    <sheet name="CRC1" sheetId="1" r:id="rId1"/>
    <sheet name="CRC2" sheetId="2" r:id="rId2"/>
    <sheet name="CRC-F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PETANQUE CD25</author>
  </authors>
  <commentList>
    <comment ref="G52" authorId="0">
      <text>
        <r>
          <rPr>
            <sz val="9"/>
            <rFont val="Tahoma"/>
            <family val="0"/>
          </rPr>
          <t xml:space="preserve">Damparis et Champvans 1 à égalité de points :
Application critère 2 : résultat de l'opposition entre elles : Damparis a battu Champvans 1 donc Damparis 1er.
</t>
        </r>
      </text>
    </comment>
  </commentList>
</comments>
</file>

<file path=xl/sharedStrings.xml><?xml version="1.0" encoding="utf-8"?>
<sst xmlns="http://schemas.openxmlformats.org/spreadsheetml/2006/main" count="289" uniqueCount="56">
  <si>
    <t>LIEU</t>
  </si>
  <si>
    <t>DATE</t>
  </si>
  <si>
    <t>CLASSEMENT</t>
  </si>
  <si>
    <t>ÉQUIPE 1</t>
  </si>
  <si>
    <t>ÉQUIPE 2</t>
  </si>
  <si>
    <t>SCORE</t>
  </si>
  <si>
    <t>SAINT CLAUDE</t>
  </si>
  <si>
    <t>POLIGNY</t>
  </si>
  <si>
    <t>SALINS</t>
  </si>
  <si>
    <t>RANG</t>
  </si>
  <si>
    <t>CLUBS</t>
  </si>
  <si>
    <t>POINTS</t>
  </si>
  <si>
    <t>MATCHS JOUÉS</t>
  </si>
  <si>
    <t>POINTS MARQUÉS</t>
  </si>
  <si>
    <t>POINTS REÇUS</t>
  </si>
  <si>
    <t>US VESOUL 1</t>
  </si>
  <si>
    <t>US VESOUL 2</t>
  </si>
  <si>
    <t>CHAMPVANS 1</t>
  </si>
  <si>
    <t>CHAMPVANS 2</t>
  </si>
  <si>
    <t>VALENTIGNEY</t>
  </si>
  <si>
    <t>P.F.C. 1</t>
  </si>
  <si>
    <t>P.F.C. 2</t>
  </si>
  <si>
    <t>A.B.J.</t>
  </si>
  <si>
    <t>Différence
PM-PR</t>
  </si>
  <si>
    <t>DAMPARIS</t>
  </si>
  <si>
    <t>LUXEUIL</t>
  </si>
  <si>
    <t>MORTEAU</t>
  </si>
  <si>
    <t>MOISSEY</t>
  </si>
  <si>
    <t>SCEY-SUR-SAONE</t>
  </si>
  <si>
    <t>ASMB</t>
  </si>
  <si>
    <t>PONTARLIER</t>
  </si>
  <si>
    <t>L'ETOILE DU JURA</t>
  </si>
  <si>
    <t>SPORTIVEMENT PETANQUE</t>
  </si>
  <si>
    <t>BANS (39)</t>
  </si>
  <si>
    <t>LURE (70)</t>
  </si>
  <si>
    <t>SCEY SUR SAONE (70)</t>
  </si>
  <si>
    <t>VESOUL (70)</t>
  </si>
  <si>
    <t>10 octobre 8h30</t>
  </si>
  <si>
    <t>23 octobre 8h30</t>
  </si>
  <si>
    <t>24 octobre 8h30</t>
  </si>
  <si>
    <t>Année 2021 CRC-Open 1ère division</t>
  </si>
  <si>
    <t>Année 2021 CRC-Open 2ème division</t>
  </si>
  <si>
    <t>Année 2021 CRC-Féminin</t>
  </si>
  <si>
    <t>9 octobre 14h30</t>
  </si>
  <si>
    <t>EXEMPT</t>
  </si>
  <si>
    <t>10 octobre 14h30</t>
  </si>
  <si>
    <t>23 octobre 14h30</t>
  </si>
  <si>
    <t>24 octobre 14h30</t>
  </si>
  <si>
    <t>Départage 3 équipes à 12 points :</t>
  </si>
  <si>
    <t>PM-PR</t>
  </si>
  <si>
    <t>Montée en CNC3</t>
  </si>
  <si>
    <t>Montées - Descentes pour 2022</t>
  </si>
  <si>
    <t>Suite en attente des résultats de CNC3</t>
  </si>
  <si>
    <t>Montée en CRC2</t>
  </si>
  <si>
    <t>Montée en CNC-F2</t>
  </si>
  <si>
    <t>Suite en attente des résultats de CNC-F2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</si>
</sst>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40C]dddd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34" borderId="24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 quotePrefix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65"/>
  <sheetViews>
    <sheetView tabSelected="1" zoomScalePageLayoutView="0" workbookViewId="0" topLeftCell="A1">
      <pane ySplit="10" topLeftCell="A44" activePane="bottomLeft" state="frozen"/>
      <selection pane="topLeft" activeCell="A5" sqref="A5"/>
      <selection pane="bottomLeft" activeCell="C26" sqref="C26"/>
    </sheetView>
  </sheetViews>
  <sheetFormatPr defaultColWidth="11.421875" defaultRowHeight="12.75"/>
  <cols>
    <col min="1" max="1" width="24.7109375" style="3" customWidth="1"/>
    <col min="2" max="2" width="24.7109375" style="5" customWidth="1"/>
    <col min="3" max="3" width="24.7109375" style="3" customWidth="1"/>
    <col min="4" max="4" width="18.7109375" style="3" customWidth="1"/>
    <col min="5" max="5" width="24.7109375" style="3" customWidth="1"/>
    <col min="6" max="6" width="18.7109375" style="3" customWidth="1"/>
    <col min="7" max="8" width="11.421875" style="3" customWidth="1"/>
    <col min="9" max="9" width="18.28125" style="3" bestFit="1" customWidth="1"/>
    <col min="10" max="10" width="11.421875" style="3" customWidth="1"/>
    <col min="11" max="11" width="13.8515625" style="3" bestFit="1" customWidth="1"/>
    <col min="12" max="16384" width="11.421875" style="3" customWidth="1"/>
  </cols>
  <sheetData>
    <row r="1" spans="1:7" ht="12.75">
      <c r="A1" s="87" t="s">
        <v>40</v>
      </c>
      <c r="B1" s="88"/>
      <c r="C1" s="88"/>
      <c r="D1" s="88"/>
      <c r="E1" s="88"/>
      <c r="F1" s="89"/>
      <c r="G1" s="14"/>
    </row>
    <row r="2" spans="1:6" ht="12.75">
      <c r="A2" s="90"/>
      <c r="B2" s="91"/>
      <c r="C2" s="91"/>
      <c r="D2" s="91"/>
      <c r="E2" s="91"/>
      <c r="F2" s="92"/>
    </row>
    <row r="3" spans="1:6" ht="12.75">
      <c r="A3" s="90"/>
      <c r="B3" s="91"/>
      <c r="C3" s="91"/>
      <c r="D3" s="91"/>
      <c r="E3" s="91"/>
      <c r="F3" s="92"/>
    </row>
    <row r="4" spans="1:6" ht="13.5" thickBot="1">
      <c r="A4" s="93"/>
      <c r="B4" s="94"/>
      <c r="C4" s="94"/>
      <c r="D4" s="94"/>
      <c r="E4" s="94"/>
      <c r="F4" s="95"/>
    </row>
    <row r="5" spans="1:3" ht="13.5" thickBot="1">
      <c r="A5" s="1"/>
      <c r="B5" s="2"/>
      <c r="C5" s="1"/>
    </row>
    <row r="6" spans="1:4" ht="12.75">
      <c r="A6" s="64" t="s">
        <v>17</v>
      </c>
      <c r="B6" s="65" t="s">
        <v>19</v>
      </c>
      <c r="C6" s="65" t="s">
        <v>15</v>
      </c>
      <c r="D6" s="49" t="s">
        <v>7</v>
      </c>
    </row>
    <row r="7" spans="1:4" ht="13.5" thickBot="1">
      <c r="A7" s="59" t="s">
        <v>24</v>
      </c>
      <c r="B7" s="50" t="s">
        <v>8</v>
      </c>
      <c r="C7" s="50" t="s">
        <v>16</v>
      </c>
      <c r="D7" s="66" t="s">
        <v>44</v>
      </c>
    </row>
    <row r="8" ht="13.5" thickBot="1"/>
    <row r="9" spans="1:6" ht="12.75">
      <c r="A9" s="96" t="s">
        <v>0</v>
      </c>
      <c r="B9" s="98" t="s">
        <v>1</v>
      </c>
      <c r="C9" s="100" t="s">
        <v>3</v>
      </c>
      <c r="D9" s="98" t="s">
        <v>5</v>
      </c>
      <c r="E9" s="100" t="s">
        <v>4</v>
      </c>
      <c r="F9" s="102" t="s">
        <v>5</v>
      </c>
    </row>
    <row r="10" spans="1:6" ht="12.75">
      <c r="A10" s="97"/>
      <c r="B10" s="99"/>
      <c r="C10" s="101"/>
      <c r="D10" s="99"/>
      <c r="E10" s="101"/>
      <c r="F10" s="103"/>
    </row>
    <row r="11" spans="1:6" ht="12.75">
      <c r="A11" s="69" t="s">
        <v>34</v>
      </c>
      <c r="B11" s="68" t="s">
        <v>43</v>
      </c>
      <c r="C11" s="32" t="s">
        <v>17</v>
      </c>
      <c r="D11" s="32">
        <v>12</v>
      </c>
      <c r="E11" s="32" t="s">
        <v>24</v>
      </c>
      <c r="F11" s="7">
        <v>24</v>
      </c>
    </row>
    <row r="12" spans="1:6" ht="12.75">
      <c r="A12" s="69"/>
      <c r="B12" s="68"/>
      <c r="C12" s="32" t="s">
        <v>19</v>
      </c>
      <c r="D12" s="32">
        <v>22</v>
      </c>
      <c r="E12" s="32" t="s">
        <v>8</v>
      </c>
      <c r="F12" s="7">
        <v>14</v>
      </c>
    </row>
    <row r="13" spans="1:6" ht="12.75">
      <c r="A13" s="69"/>
      <c r="B13" s="68"/>
      <c r="C13" s="32" t="s">
        <v>15</v>
      </c>
      <c r="D13" s="32">
        <v>16</v>
      </c>
      <c r="E13" s="32" t="s">
        <v>16</v>
      </c>
      <c r="F13" s="7">
        <v>20</v>
      </c>
    </row>
    <row r="14" spans="1:6" ht="12.75">
      <c r="A14" s="69"/>
      <c r="B14" s="68"/>
      <c r="C14" s="32" t="s">
        <v>7</v>
      </c>
      <c r="D14" s="32"/>
      <c r="E14" s="32" t="s">
        <v>44</v>
      </c>
      <c r="F14" s="7"/>
    </row>
    <row r="15" spans="1:6" ht="12.75">
      <c r="A15" s="57"/>
      <c r="B15" s="39"/>
      <c r="C15" s="41"/>
      <c r="D15" s="41"/>
      <c r="E15" s="41"/>
      <c r="F15" s="40"/>
    </row>
    <row r="16" spans="1:6" ht="12.75">
      <c r="A16" s="69" t="s">
        <v>34</v>
      </c>
      <c r="B16" s="68" t="s">
        <v>37</v>
      </c>
      <c r="C16" s="32" t="s">
        <v>24</v>
      </c>
      <c r="D16" s="32">
        <v>26</v>
      </c>
      <c r="E16" s="32" t="s">
        <v>19</v>
      </c>
      <c r="F16" s="10">
        <v>10</v>
      </c>
    </row>
    <row r="17" spans="1:6" ht="12.75">
      <c r="A17" s="69"/>
      <c r="B17" s="68"/>
      <c r="C17" s="32" t="s">
        <v>8</v>
      </c>
      <c r="D17" s="32">
        <v>28</v>
      </c>
      <c r="E17" s="32" t="s">
        <v>16</v>
      </c>
      <c r="F17" s="10">
        <v>8</v>
      </c>
    </row>
    <row r="18" spans="1:6" ht="12.75">
      <c r="A18" s="69"/>
      <c r="B18" s="68"/>
      <c r="C18" s="32" t="s">
        <v>15</v>
      </c>
      <c r="D18" s="32">
        <v>16</v>
      </c>
      <c r="E18" s="32" t="s">
        <v>7</v>
      </c>
      <c r="F18" s="10">
        <v>20</v>
      </c>
    </row>
    <row r="19" spans="1:6" ht="12.75">
      <c r="A19" s="69"/>
      <c r="B19" s="68"/>
      <c r="C19" s="32" t="s">
        <v>17</v>
      </c>
      <c r="D19" s="32"/>
      <c r="E19" s="32" t="s">
        <v>44</v>
      </c>
      <c r="F19" s="10"/>
    </row>
    <row r="20" spans="1:6" ht="12.75">
      <c r="A20" s="57"/>
      <c r="B20" s="39"/>
      <c r="C20" s="41"/>
      <c r="D20" s="41"/>
      <c r="E20" s="41"/>
      <c r="F20" s="40"/>
    </row>
    <row r="21" spans="1:6" ht="12.75">
      <c r="A21" s="69" t="s">
        <v>34</v>
      </c>
      <c r="B21" s="68" t="s">
        <v>45</v>
      </c>
      <c r="C21" s="32" t="s">
        <v>17</v>
      </c>
      <c r="D21" s="32">
        <v>26</v>
      </c>
      <c r="E21" s="32" t="s">
        <v>19</v>
      </c>
      <c r="F21" s="10">
        <v>10</v>
      </c>
    </row>
    <row r="22" spans="1:6" ht="12.75">
      <c r="A22" s="69"/>
      <c r="B22" s="68"/>
      <c r="C22" s="32" t="s">
        <v>8</v>
      </c>
      <c r="D22" s="32">
        <v>20</v>
      </c>
      <c r="E22" s="32" t="s">
        <v>15</v>
      </c>
      <c r="F22" s="10">
        <v>16</v>
      </c>
    </row>
    <row r="23" spans="1:6" ht="12.75">
      <c r="A23" s="69"/>
      <c r="B23" s="68"/>
      <c r="C23" s="32" t="s">
        <v>16</v>
      </c>
      <c r="D23" s="32">
        <v>20</v>
      </c>
      <c r="E23" s="32" t="s">
        <v>7</v>
      </c>
      <c r="F23" s="10">
        <v>16</v>
      </c>
    </row>
    <row r="24" spans="1:6" ht="12.75">
      <c r="A24" s="69"/>
      <c r="B24" s="68"/>
      <c r="C24" s="32" t="s">
        <v>24</v>
      </c>
      <c r="D24" s="32"/>
      <c r="E24" s="32" t="s">
        <v>44</v>
      </c>
      <c r="F24" s="10"/>
    </row>
    <row r="25" spans="1:6" ht="12.75">
      <c r="A25" s="57"/>
      <c r="B25" s="39"/>
      <c r="C25" s="41"/>
      <c r="D25" s="41"/>
      <c r="E25" s="41"/>
      <c r="F25" s="40"/>
    </row>
    <row r="26" spans="1:6" ht="12.75">
      <c r="A26" s="69" t="s">
        <v>33</v>
      </c>
      <c r="B26" s="68" t="s">
        <v>38</v>
      </c>
      <c r="C26" s="32" t="s">
        <v>17</v>
      </c>
      <c r="D26" s="32">
        <v>26</v>
      </c>
      <c r="E26" s="32" t="s">
        <v>15</v>
      </c>
      <c r="F26" s="7">
        <v>10</v>
      </c>
    </row>
    <row r="27" spans="1:6" ht="12.75">
      <c r="A27" s="69"/>
      <c r="B27" s="68"/>
      <c r="C27" s="32" t="s">
        <v>24</v>
      </c>
      <c r="D27" s="32">
        <v>24</v>
      </c>
      <c r="E27" s="32" t="s">
        <v>16</v>
      </c>
      <c r="F27" s="7">
        <v>12</v>
      </c>
    </row>
    <row r="28" spans="1:6" ht="12.75">
      <c r="A28" s="69"/>
      <c r="B28" s="68"/>
      <c r="C28" s="32" t="s">
        <v>8</v>
      </c>
      <c r="D28" s="32">
        <v>24</v>
      </c>
      <c r="E28" s="32" t="s">
        <v>7</v>
      </c>
      <c r="F28" s="7">
        <v>12</v>
      </c>
    </row>
    <row r="29" spans="1:6" ht="12.75">
      <c r="A29" s="69"/>
      <c r="B29" s="68"/>
      <c r="C29" s="32" t="s">
        <v>19</v>
      </c>
      <c r="D29" s="32"/>
      <c r="E29" s="32" t="s">
        <v>44</v>
      </c>
      <c r="F29" s="7"/>
    </row>
    <row r="30" spans="1:6" ht="12.75">
      <c r="A30" s="57"/>
      <c r="B30" s="60"/>
      <c r="C30" s="41"/>
      <c r="D30" s="41"/>
      <c r="E30" s="41"/>
      <c r="F30" s="40"/>
    </row>
    <row r="31" spans="1:6" ht="12.75">
      <c r="A31" s="69" t="s">
        <v>33</v>
      </c>
      <c r="B31" s="68" t="s">
        <v>46</v>
      </c>
      <c r="C31" s="32" t="s">
        <v>17</v>
      </c>
      <c r="D31" s="32">
        <v>22</v>
      </c>
      <c r="E31" s="32" t="s">
        <v>7</v>
      </c>
      <c r="F31" s="7">
        <v>14</v>
      </c>
    </row>
    <row r="32" spans="1:6" ht="12.75">
      <c r="A32" s="69"/>
      <c r="B32" s="68"/>
      <c r="C32" s="32" t="s">
        <v>24</v>
      </c>
      <c r="D32" s="32">
        <v>20</v>
      </c>
      <c r="E32" s="32" t="s">
        <v>8</v>
      </c>
      <c r="F32" s="7">
        <v>16</v>
      </c>
    </row>
    <row r="33" spans="1:6" ht="12.75">
      <c r="A33" s="69"/>
      <c r="B33" s="68"/>
      <c r="C33" s="32" t="s">
        <v>19</v>
      </c>
      <c r="D33" s="32">
        <v>24</v>
      </c>
      <c r="E33" s="32" t="s">
        <v>16</v>
      </c>
      <c r="F33" s="7">
        <v>12</v>
      </c>
    </row>
    <row r="34" spans="1:6" ht="12.75">
      <c r="A34" s="69"/>
      <c r="B34" s="68"/>
      <c r="C34" s="32" t="s">
        <v>15</v>
      </c>
      <c r="D34" s="32"/>
      <c r="E34" s="32" t="s">
        <v>44</v>
      </c>
      <c r="F34" s="7"/>
    </row>
    <row r="35" spans="1:6" ht="12.75">
      <c r="A35" s="61"/>
      <c r="B35" s="39"/>
      <c r="C35" s="41"/>
      <c r="D35" s="41"/>
      <c r="E35" s="41"/>
      <c r="F35" s="40"/>
    </row>
    <row r="36" spans="1:6" ht="12.75">
      <c r="A36" s="69" t="s">
        <v>33</v>
      </c>
      <c r="B36" s="68" t="s">
        <v>39</v>
      </c>
      <c r="C36" s="32" t="s">
        <v>17</v>
      </c>
      <c r="D36" s="32">
        <v>26</v>
      </c>
      <c r="E36" s="32" t="s">
        <v>8</v>
      </c>
      <c r="F36" s="7">
        <v>10</v>
      </c>
    </row>
    <row r="37" spans="1:6" ht="12.75">
      <c r="A37" s="69"/>
      <c r="B37" s="68"/>
      <c r="C37" s="32" t="s">
        <v>24</v>
      </c>
      <c r="D37" s="32">
        <v>16</v>
      </c>
      <c r="E37" s="32" t="s">
        <v>7</v>
      </c>
      <c r="F37" s="7">
        <v>20</v>
      </c>
    </row>
    <row r="38" spans="1:6" ht="12.75">
      <c r="A38" s="69"/>
      <c r="B38" s="68"/>
      <c r="C38" s="32" t="s">
        <v>19</v>
      </c>
      <c r="D38" s="32">
        <v>30</v>
      </c>
      <c r="E38" s="32" t="s">
        <v>15</v>
      </c>
      <c r="F38" s="7">
        <v>6</v>
      </c>
    </row>
    <row r="39" spans="1:6" ht="12.75">
      <c r="A39" s="69"/>
      <c r="B39" s="68"/>
      <c r="C39" s="32" t="s">
        <v>16</v>
      </c>
      <c r="D39" s="32"/>
      <c r="E39" s="32" t="s">
        <v>44</v>
      </c>
      <c r="F39" s="7"/>
    </row>
    <row r="40" spans="1:6" ht="12.75">
      <c r="A40" s="62"/>
      <c r="B40" s="39"/>
      <c r="C40" s="41"/>
      <c r="D40" s="41"/>
      <c r="E40" s="41"/>
      <c r="F40" s="40"/>
    </row>
    <row r="41" spans="1:6" ht="12.75">
      <c r="A41" s="69" t="s">
        <v>33</v>
      </c>
      <c r="B41" s="68" t="s">
        <v>47</v>
      </c>
      <c r="C41" s="32" t="s">
        <v>17</v>
      </c>
      <c r="D41" s="32">
        <v>22</v>
      </c>
      <c r="E41" s="32" t="s">
        <v>16</v>
      </c>
      <c r="F41" s="10">
        <v>14</v>
      </c>
    </row>
    <row r="42" spans="1:6" ht="12.75">
      <c r="A42" s="69"/>
      <c r="B42" s="68"/>
      <c r="C42" s="32" t="s">
        <v>24</v>
      </c>
      <c r="D42" s="32">
        <v>22</v>
      </c>
      <c r="E42" s="32" t="s">
        <v>15</v>
      </c>
      <c r="F42" s="10">
        <v>14</v>
      </c>
    </row>
    <row r="43" spans="1:6" ht="12.75">
      <c r="A43" s="69"/>
      <c r="B43" s="68"/>
      <c r="C43" s="32" t="s">
        <v>19</v>
      </c>
      <c r="D43" s="32">
        <v>14</v>
      </c>
      <c r="E43" s="32" t="s">
        <v>7</v>
      </c>
      <c r="F43" s="10">
        <v>22</v>
      </c>
    </row>
    <row r="44" spans="1:6" ht="13.5" thickBot="1">
      <c r="A44" s="104"/>
      <c r="B44" s="105"/>
      <c r="C44" s="12" t="s">
        <v>8</v>
      </c>
      <c r="D44" s="12"/>
      <c r="E44" s="12" t="s">
        <v>44</v>
      </c>
      <c r="F44" s="18"/>
    </row>
    <row r="45" spans="1:8" ht="13.5" thickBot="1">
      <c r="A45" s="22"/>
      <c r="B45" s="15"/>
      <c r="C45" s="8"/>
      <c r="D45" s="8"/>
      <c r="E45" s="8"/>
      <c r="F45" s="8"/>
      <c r="H45" s="23"/>
    </row>
    <row r="46" spans="1:8" ht="12.75" customHeight="1">
      <c r="A46" s="72" t="s">
        <v>2</v>
      </c>
      <c r="B46" s="73"/>
      <c r="C46" s="73"/>
      <c r="D46" s="73"/>
      <c r="E46" s="73"/>
      <c r="F46" s="74"/>
      <c r="H46" s="23"/>
    </row>
    <row r="47" spans="1:8" ht="12.75" customHeight="1">
      <c r="A47" s="75"/>
      <c r="B47" s="76"/>
      <c r="C47" s="76"/>
      <c r="D47" s="76"/>
      <c r="E47" s="76"/>
      <c r="F47" s="77"/>
      <c r="H47" s="23"/>
    </row>
    <row r="48" spans="1:8" ht="13.5" customHeight="1" thickBot="1">
      <c r="A48" s="78"/>
      <c r="B48" s="79"/>
      <c r="C48" s="79"/>
      <c r="D48" s="79"/>
      <c r="E48" s="79"/>
      <c r="F48" s="80"/>
      <c r="G48" s="6"/>
      <c r="H48" s="23"/>
    </row>
    <row r="49" spans="1:8" s="6" customFormat="1" ht="13.5" thickBot="1">
      <c r="A49" s="4"/>
      <c r="B49" s="16"/>
      <c r="C49" s="13"/>
      <c r="D49" s="13"/>
      <c r="E49" s="13"/>
      <c r="F49" s="13"/>
      <c r="G49" s="3"/>
      <c r="H49" s="4"/>
    </row>
    <row r="50" spans="1:8" ht="12.75" customHeight="1">
      <c r="A50" s="81" t="s">
        <v>9</v>
      </c>
      <c r="B50" s="83" t="s">
        <v>10</v>
      </c>
      <c r="C50" s="83" t="s">
        <v>11</v>
      </c>
      <c r="D50" s="85" t="s">
        <v>12</v>
      </c>
      <c r="E50" s="83" t="s">
        <v>13</v>
      </c>
      <c r="F50" s="83" t="s">
        <v>14</v>
      </c>
      <c r="G50" s="70" t="s">
        <v>23</v>
      </c>
      <c r="H50" s="23"/>
    </row>
    <row r="51" spans="1:8" ht="12.75">
      <c r="A51" s="82"/>
      <c r="B51" s="84"/>
      <c r="C51" s="84"/>
      <c r="D51" s="86"/>
      <c r="E51" s="84"/>
      <c r="F51" s="84"/>
      <c r="G51" s="71"/>
      <c r="H51" s="23"/>
    </row>
    <row r="52" spans="1:9" ht="12.75">
      <c r="A52" s="19">
        <v>1</v>
      </c>
      <c r="B52" s="32" t="s">
        <v>24</v>
      </c>
      <c r="C52" s="32">
        <v>16</v>
      </c>
      <c r="D52" s="32">
        <v>6</v>
      </c>
      <c r="E52" s="32">
        <v>132</v>
      </c>
      <c r="F52" s="34">
        <v>84</v>
      </c>
      <c r="G52" s="7">
        <f>E52-F52</f>
        <v>48</v>
      </c>
      <c r="H52" s="23"/>
      <c r="I52" s="37"/>
    </row>
    <row r="53" spans="1:8" ht="12.75">
      <c r="A53" s="19">
        <v>2</v>
      </c>
      <c r="B53" s="32" t="s">
        <v>17</v>
      </c>
      <c r="C53" s="32">
        <v>16</v>
      </c>
      <c r="D53" s="32">
        <v>6</v>
      </c>
      <c r="E53" s="32">
        <v>134</v>
      </c>
      <c r="F53" s="34">
        <v>82</v>
      </c>
      <c r="G53" s="7">
        <f>E53-F53</f>
        <v>52</v>
      </c>
      <c r="H53" s="23"/>
    </row>
    <row r="54" spans="1:8" ht="12.75">
      <c r="A54" s="19">
        <v>3</v>
      </c>
      <c r="B54" s="32" t="s">
        <v>8</v>
      </c>
      <c r="C54" s="32">
        <v>12</v>
      </c>
      <c r="D54" s="32">
        <v>6</v>
      </c>
      <c r="E54" s="32">
        <v>112</v>
      </c>
      <c r="F54" s="34">
        <v>104</v>
      </c>
      <c r="G54" s="7">
        <f>E54-F54</f>
        <v>8</v>
      </c>
      <c r="H54" s="23"/>
    </row>
    <row r="55" spans="1:8" ht="12.75">
      <c r="A55" s="19">
        <v>4</v>
      </c>
      <c r="B55" s="32" t="s">
        <v>19</v>
      </c>
      <c r="C55" s="32">
        <v>12</v>
      </c>
      <c r="D55" s="32">
        <v>6</v>
      </c>
      <c r="E55" s="32">
        <v>110</v>
      </c>
      <c r="F55" s="34">
        <v>106</v>
      </c>
      <c r="G55" s="7">
        <f>E55-F55</f>
        <v>4</v>
      </c>
      <c r="H55" s="23"/>
    </row>
    <row r="56" spans="1:9" ht="12.75">
      <c r="A56" s="19">
        <v>5</v>
      </c>
      <c r="B56" s="32" t="s">
        <v>7</v>
      </c>
      <c r="C56" s="32">
        <v>12</v>
      </c>
      <c r="D56" s="32">
        <v>6</v>
      </c>
      <c r="E56" s="32">
        <v>104</v>
      </c>
      <c r="F56" s="34">
        <v>112</v>
      </c>
      <c r="G56" s="7">
        <f>E56-F56</f>
        <v>-8</v>
      </c>
      <c r="H56" s="23"/>
      <c r="I56" s="37" t="s">
        <v>48</v>
      </c>
    </row>
    <row r="57" spans="1:13" ht="12.75">
      <c r="A57" s="19">
        <v>6</v>
      </c>
      <c r="B57" s="32" t="s">
        <v>16</v>
      </c>
      <c r="C57" s="32">
        <v>10</v>
      </c>
      <c r="D57" s="32">
        <v>6</v>
      </c>
      <c r="E57" s="32">
        <v>86</v>
      </c>
      <c r="F57" s="34">
        <v>130</v>
      </c>
      <c r="G57" s="7">
        <f>E57-F57</f>
        <v>-44</v>
      </c>
      <c r="H57" s="23"/>
      <c r="I57" s="32" t="s">
        <v>3</v>
      </c>
      <c r="J57" s="32" t="s">
        <v>5</v>
      </c>
      <c r="K57" s="32" t="s">
        <v>4</v>
      </c>
      <c r="L57" s="32" t="s">
        <v>5</v>
      </c>
      <c r="M57" s="6"/>
    </row>
    <row r="58" spans="1:12" ht="13.5" thickBot="1">
      <c r="A58" s="20">
        <v>7</v>
      </c>
      <c r="B58" s="12" t="s">
        <v>15</v>
      </c>
      <c r="C58" s="9">
        <v>6</v>
      </c>
      <c r="D58" s="9">
        <v>6</v>
      </c>
      <c r="E58" s="9">
        <v>78</v>
      </c>
      <c r="F58" s="21">
        <v>138</v>
      </c>
      <c r="G58" s="33">
        <f>E58-F58</f>
        <v>-60</v>
      </c>
      <c r="H58" s="23"/>
      <c r="I58" s="32" t="s">
        <v>8</v>
      </c>
      <c r="J58" s="32">
        <v>14</v>
      </c>
      <c r="K58" s="32" t="s">
        <v>19</v>
      </c>
      <c r="L58" s="32">
        <v>22</v>
      </c>
    </row>
    <row r="59" spans="8:12" ht="12.75">
      <c r="H59" s="23"/>
      <c r="I59" s="32" t="s">
        <v>8</v>
      </c>
      <c r="J59" s="32">
        <v>24</v>
      </c>
      <c r="K59" s="32" t="s">
        <v>7</v>
      </c>
      <c r="L59" s="32">
        <v>12</v>
      </c>
    </row>
    <row r="60" spans="1:12" ht="12.75">
      <c r="A60" s="131" t="s">
        <v>51</v>
      </c>
      <c r="B60" s="131"/>
      <c r="H60" s="23"/>
      <c r="I60" s="32" t="s">
        <v>19</v>
      </c>
      <c r="J60" s="32">
        <v>14</v>
      </c>
      <c r="K60" s="32" t="s">
        <v>7</v>
      </c>
      <c r="L60" s="32">
        <v>22</v>
      </c>
    </row>
    <row r="61" spans="1:3" ht="12.75">
      <c r="A61" s="132" t="s">
        <v>50</v>
      </c>
      <c r="B61" s="32" t="s">
        <v>24</v>
      </c>
      <c r="C61" s="8"/>
    </row>
    <row r="62" spans="3:11" ht="12.75">
      <c r="C62" s="6"/>
      <c r="J62" s="32" t="s">
        <v>11</v>
      </c>
      <c r="K62" s="32" t="s">
        <v>49</v>
      </c>
    </row>
    <row r="63" spans="1:11" ht="12.75">
      <c r="A63" s="133" t="s">
        <v>52</v>
      </c>
      <c r="I63" s="32" t="s">
        <v>8</v>
      </c>
      <c r="J63" s="32">
        <f>1+3</f>
        <v>4</v>
      </c>
      <c r="K63" s="32">
        <f>14-22+24-12</f>
        <v>4</v>
      </c>
    </row>
    <row r="64" spans="9:11" ht="12.75">
      <c r="I64" s="32" t="s">
        <v>19</v>
      </c>
      <c r="J64" s="32">
        <f>3+1</f>
        <v>4</v>
      </c>
      <c r="K64" s="32">
        <f>22-14+14-22</f>
        <v>0</v>
      </c>
    </row>
    <row r="65" spans="9:11" ht="12.75">
      <c r="I65" s="32" t="s">
        <v>7</v>
      </c>
      <c r="J65" s="32">
        <f>1+3</f>
        <v>4</v>
      </c>
      <c r="K65" s="32">
        <f>12-24+22-14</f>
        <v>-4</v>
      </c>
    </row>
  </sheetData>
  <sheetProtection/>
  <mergeCells count="30">
    <mergeCell ref="A60:B60"/>
    <mergeCell ref="A36:A39"/>
    <mergeCell ref="E50:E51"/>
    <mergeCell ref="A41:A44"/>
    <mergeCell ref="F50:F51"/>
    <mergeCell ref="B36:B39"/>
    <mergeCell ref="B41:B44"/>
    <mergeCell ref="A1:F4"/>
    <mergeCell ref="A9:A10"/>
    <mergeCell ref="B9:B10"/>
    <mergeCell ref="C9:C10"/>
    <mergeCell ref="D9:D10"/>
    <mergeCell ref="E9:E10"/>
    <mergeCell ref="F9:F10"/>
    <mergeCell ref="G50:G51"/>
    <mergeCell ref="A46:F48"/>
    <mergeCell ref="A50:A51"/>
    <mergeCell ref="B50:B51"/>
    <mergeCell ref="C50:C51"/>
    <mergeCell ref="D50:D51"/>
    <mergeCell ref="B31:B34"/>
    <mergeCell ref="B11:B14"/>
    <mergeCell ref="A16:A19"/>
    <mergeCell ref="B16:B19"/>
    <mergeCell ref="A21:A24"/>
    <mergeCell ref="B21:B24"/>
    <mergeCell ref="B26:B29"/>
    <mergeCell ref="A26:A29"/>
    <mergeCell ref="A31:A34"/>
    <mergeCell ref="A11:A14"/>
  </mergeCells>
  <printOptions horizontalCentered="1" verticalCentered="1"/>
  <pageMargins left="0.7874015748031497" right="0.1968503937007874" top="0.1968503937007874" bottom="0.1968503937007874" header="0.31496062992125984" footer="0.11811023622047245"/>
  <pageSetup cellComments="asDisplayed" fitToHeight="1" fitToWidth="1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I63"/>
  <sheetViews>
    <sheetView zoomScalePageLayoutView="0" workbookViewId="0" topLeftCell="A1">
      <pane ySplit="10" topLeftCell="A48" activePane="bottomLeft" state="frozen"/>
      <selection pane="topLeft" activeCell="A5" sqref="A5"/>
      <selection pane="bottomLeft" activeCell="B61" sqref="B61"/>
    </sheetView>
  </sheetViews>
  <sheetFormatPr defaultColWidth="11.421875" defaultRowHeight="12.75"/>
  <cols>
    <col min="1" max="1" width="24.7109375" style="3" customWidth="1"/>
    <col min="2" max="2" width="24.7109375" style="5" customWidth="1"/>
    <col min="3" max="3" width="24.7109375" style="3" customWidth="1"/>
    <col min="4" max="4" width="18.7109375" style="3" customWidth="1"/>
    <col min="5" max="5" width="24.7109375" style="3" customWidth="1"/>
    <col min="6" max="6" width="18.7109375" style="3" customWidth="1"/>
    <col min="7" max="8" width="11.421875" style="3" customWidth="1"/>
    <col min="9" max="9" width="21.28125" style="3" bestFit="1" customWidth="1"/>
    <col min="10" max="16384" width="11.421875" style="3" customWidth="1"/>
  </cols>
  <sheetData>
    <row r="1" spans="1:7" ht="12.75">
      <c r="A1" s="87" t="s">
        <v>41</v>
      </c>
      <c r="B1" s="88"/>
      <c r="C1" s="88"/>
      <c r="D1" s="88"/>
      <c r="E1" s="88"/>
      <c r="F1" s="89"/>
      <c r="G1" s="14"/>
    </row>
    <row r="2" spans="1:6" ht="12.75">
      <c r="A2" s="90"/>
      <c r="B2" s="91"/>
      <c r="C2" s="91"/>
      <c r="D2" s="91"/>
      <c r="E2" s="91"/>
      <c r="F2" s="92"/>
    </row>
    <row r="3" spans="1:6" ht="12.75">
      <c r="A3" s="90"/>
      <c r="B3" s="91"/>
      <c r="C3" s="91"/>
      <c r="D3" s="91"/>
      <c r="E3" s="91"/>
      <c r="F3" s="92"/>
    </row>
    <row r="4" spans="1:6" ht="13.5" thickBot="1">
      <c r="A4" s="93"/>
      <c r="B4" s="94"/>
      <c r="C4" s="94"/>
      <c r="D4" s="94"/>
      <c r="E4" s="94"/>
      <c r="F4" s="95"/>
    </row>
    <row r="5" spans="1:3" ht="13.5" thickBot="1">
      <c r="A5" s="1"/>
      <c r="B5" s="2"/>
      <c r="C5" s="1"/>
    </row>
    <row r="6" spans="1:4" ht="12.75">
      <c r="A6" s="64" t="s">
        <v>26</v>
      </c>
      <c r="B6" s="65" t="s">
        <v>18</v>
      </c>
      <c r="C6" s="65" t="s">
        <v>28</v>
      </c>
      <c r="D6" s="49" t="s">
        <v>6</v>
      </c>
    </row>
    <row r="7" spans="1:4" ht="13.5" thickBot="1">
      <c r="A7" s="67" t="s">
        <v>29</v>
      </c>
      <c r="B7" s="50" t="s">
        <v>27</v>
      </c>
      <c r="C7" s="50" t="s">
        <v>25</v>
      </c>
      <c r="D7" s="66" t="s">
        <v>44</v>
      </c>
    </row>
    <row r="8" ht="13.5" thickBot="1"/>
    <row r="9" spans="1:9" ht="12.75">
      <c r="A9" s="96" t="s">
        <v>0</v>
      </c>
      <c r="B9" s="98" t="s">
        <v>1</v>
      </c>
      <c r="C9" s="100" t="s">
        <v>3</v>
      </c>
      <c r="D9" s="98" t="s">
        <v>5</v>
      </c>
      <c r="E9" s="100" t="s">
        <v>4</v>
      </c>
      <c r="F9" s="102" t="s">
        <v>5</v>
      </c>
      <c r="I9" s="14"/>
    </row>
    <row r="10" spans="1:6" ht="12.75">
      <c r="A10" s="97"/>
      <c r="B10" s="99"/>
      <c r="C10" s="101"/>
      <c r="D10" s="99"/>
      <c r="E10" s="101"/>
      <c r="F10" s="103"/>
    </row>
    <row r="11" spans="1:6" ht="12.75">
      <c r="A11" s="69" t="s">
        <v>35</v>
      </c>
      <c r="B11" s="68" t="s">
        <v>43</v>
      </c>
      <c r="C11" s="30" t="s">
        <v>26</v>
      </c>
      <c r="D11" s="31">
        <v>30</v>
      </c>
      <c r="E11" s="43" t="s">
        <v>29</v>
      </c>
      <c r="F11" s="7">
        <v>6</v>
      </c>
    </row>
    <row r="12" spans="1:6" ht="12.75">
      <c r="A12" s="69"/>
      <c r="B12" s="68"/>
      <c r="C12" s="31" t="s">
        <v>18</v>
      </c>
      <c r="D12" s="31">
        <v>20</v>
      </c>
      <c r="E12" s="43" t="s">
        <v>27</v>
      </c>
      <c r="F12" s="7">
        <v>16</v>
      </c>
    </row>
    <row r="13" spans="1:6" ht="12.75">
      <c r="A13" s="69"/>
      <c r="B13" s="68"/>
      <c r="C13" s="31" t="s">
        <v>28</v>
      </c>
      <c r="D13" s="31">
        <v>28</v>
      </c>
      <c r="E13" s="43" t="s">
        <v>25</v>
      </c>
      <c r="F13" s="7">
        <v>8</v>
      </c>
    </row>
    <row r="14" spans="1:6" ht="12.75">
      <c r="A14" s="69"/>
      <c r="B14" s="68"/>
      <c r="C14" s="31" t="s">
        <v>6</v>
      </c>
      <c r="D14" s="31"/>
      <c r="E14" s="43" t="s">
        <v>44</v>
      </c>
      <c r="F14" s="7"/>
    </row>
    <row r="15" spans="1:6" ht="12.75">
      <c r="A15" s="57"/>
      <c r="B15" s="39"/>
      <c r="C15" s="41"/>
      <c r="D15" s="41"/>
      <c r="E15" s="44"/>
      <c r="F15" s="40"/>
    </row>
    <row r="16" spans="1:6" ht="12.75">
      <c r="A16" s="69" t="s">
        <v>35</v>
      </c>
      <c r="B16" s="68" t="s">
        <v>37</v>
      </c>
      <c r="C16" s="30" t="s">
        <v>26</v>
      </c>
      <c r="D16" s="31">
        <v>24</v>
      </c>
      <c r="E16" s="43" t="s">
        <v>6</v>
      </c>
      <c r="F16" s="7">
        <v>12</v>
      </c>
    </row>
    <row r="17" spans="1:6" ht="12.75">
      <c r="A17" s="69"/>
      <c r="B17" s="68"/>
      <c r="C17" s="30" t="s">
        <v>29</v>
      </c>
      <c r="D17" s="31">
        <v>14</v>
      </c>
      <c r="E17" s="43" t="s">
        <v>27</v>
      </c>
      <c r="F17" s="7">
        <v>22</v>
      </c>
    </row>
    <row r="18" spans="1:6" ht="12.75">
      <c r="A18" s="69"/>
      <c r="B18" s="68"/>
      <c r="C18" s="31" t="s">
        <v>18</v>
      </c>
      <c r="D18" s="31">
        <v>18</v>
      </c>
      <c r="E18" s="43" t="s">
        <v>25</v>
      </c>
      <c r="F18" s="7">
        <v>18</v>
      </c>
    </row>
    <row r="19" spans="1:6" ht="12.75">
      <c r="A19" s="69"/>
      <c r="B19" s="68"/>
      <c r="C19" s="31" t="s">
        <v>28</v>
      </c>
      <c r="D19" s="31"/>
      <c r="E19" s="30" t="s">
        <v>44</v>
      </c>
      <c r="F19" s="7"/>
    </row>
    <row r="20" spans="1:6" ht="12.75">
      <c r="A20" s="57"/>
      <c r="B20" s="39"/>
      <c r="C20" s="41"/>
      <c r="D20" s="41"/>
      <c r="E20" s="44"/>
      <c r="F20" s="40"/>
    </row>
    <row r="21" spans="1:6" ht="12.75">
      <c r="A21" s="69" t="s">
        <v>35</v>
      </c>
      <c r="B21" s="68" t="s">
        <v>45</v>
      </c>
      <c r="C21" s="38" t="s">
        <v>26</v>
      </c>
      <c r="D21" s="32">
        <v>22</v>
      </c>
      <c r="E21" s="45" t="s">
        <v>28</v>
      </c>
      <c r="F21" s="7">
        <v>14</v>
      </c>
    </row>
    <row r="22" spans="1:6" ht="12.75">
      <c r="A22" s="69"/>
      <c r="B22" s="68"/>
      <c r="C22" s="30" t="s">
        <v>29</v>
      </c>
      <c r="D22" s="31">
        <v>16</v>
      </c>
      <c r="E22" s="43" t="s">
        <v>25</v>
      </c>
      <c r="F22" s="7">
        <v>20</v>
      </c>
    </row>
    <row r="23" spans="1:6" ht="12.75">
      <c r="A23" s="69"/>
      <c r="B23" s="68"/>
      <c r="C23" s="32" t="s">
        <v>27</v>
      </c>
      <c r="D23" s="32">
        <v>4</v>
      </c>
      <c r="E23" s="45" t="s">
        <v>6</v>
      </c>
      <c r="F23" s="7">
        <v>32</v>
      </c>
    </row>
    <row r="24" spans="1:6" ht="12.75">
      <c r="A24" s="69"/>
      <c r="B24" s="68"/>
      <c r="C24" s="31" t="s">
        <v>18</v>
      </c>
      <c r="D24" s="31"/>
      <c r="E24" s="30" t="s">
        <v>44</v>
      </c>
      <c r="F24" s="10"/>
    </row>
    <row r="25" spans="1:6" ht="12.75">
      <c r="A25" s="57"/>
      <c r="B25" s="39"/>
      <c r="C25" s="41"/>
      <c r="D25" s="41"/>
      <c r="E25" s="44"/>
      <c r="F25" s="40"/>
    </row>
    <row r="26" spans="1:6" ht="12.75">
      <c r="A26" s="69" t="s">
        <v>33</v>
      </c>
      <c r="B26" s="68" t="s">
        <v>38</v>
      </c>
      <c r="C26" s="38" t="s">
        <v>26</v>
      </c>
      <c r="D26" s="31">
        <v>36</v>
      </c>
      <c r="E26" s="45" t="s">
        <v>27</v>
      </c>
      <c r="F26" s="7">
        <v>0</v>
      </c>
    </row>
    <row r="27" spans="1:6" ht="12.75">
      <c r="A27" s="69"/>
      <c r="B27" s="68"/>
      <c r="C27" s="30" t="s">
        <v>29</v>
      </c>
      <c r="D27" s="31">
        <v>0</v>
      </c>
      <c r="E27" s="43" t="s">
        <v>6</v>
      </c>
      <c r="F27" s="7">
        <v>36</v>
      </c>
    </row>
    <row r="28" spans="1:6" ht="12.75">
      <c r="A28" s="69"/>
      <c r="B28" s="68"/>
      <c r="C28" s="31" t="s">
        <v>18</v>
      </c>
      <c r="D28" s="31">
        <v>12</v>
      </c>
      <c r="E28" s="43" t="s">
        <v>28</v>
      </c>
      <c r="F28" s="7">
        <v>24</v>
      </c>
    </row>
    <row r="29" spans="1:6" ht="12.75">
      <c r="A29" s="69"/>
      <c r="B29" s="68"/>
      <c r="C29" s="31" t="s">
        <v>25</v>
      </c>
      <c r="D29" s="31"/>
      <c r="E29" s="30" t="s">
        <v>44</v>
      </c>
      <c r="F29" s="7"/>
    </row>
    <row r="30" spans="1:6" ht="12.75">
      <c r="A30" s="57"/>
      <c r="B30" s="60"/>
      <c r="C30" s="52"/>
      <c r="D30" s="52"/>
      <c r="E30" s="52"/>
      <c r="F30" s="40"/>
    </row>
    <row r="31" spans="1:6" ht="12.75">
      <c r="A31" s="69" t="s">
        <v>33</v>
      </c>
      <c r="B31" s="68" t="s">
        <v>46</v>
      </c>
      <c r="C31" s="30" t="s">
        <v>29</v>
      </c>
      <c r="D31" s="31">
        <v>10</v>
      </c>
      <c r="E31" s="43" t="s">
        <v>18</v>
      </c>
      <c r="F31" s="7">
        <v>26</v>
      </c>
    </row>
    <row r="32" spans="1:6" ht="12.75">
      <c r="A32" s="69"/>
      <c r="B32" s="68"/>
      <c r="C32" s="31" t="s">
        <v>27</v>
      </c>
      <c r="D32" s="31">
        <v>12</v>
      </c>
      <c r="E32" s="43" t="s">
        <v>25</v>
      </c>
      <c r="F32" s="7">
        <v>24</v>
      </c>
    </row>
    <row r="33" spans="1:6" ht="12.75">
      <c r="A33" s="69"/>
      <c r="B33" s="68"/>
      <c r="C33" s="31" t="s">
        <v>28</v>
      </c>
      <c r="D33" s="31">
        <v>20</v>
      </c>
      <c r="E33" s="43" t="s">
        <v>6</v>
      </c>
      <c r="F33" s="7">
        <v>16</v>
      </c>
    </row>
    <row r="34" spans="1:6" ht="12.75">
      <c r="A34" s="69"/>
      <c r="B34" s="68"/>
      <c r="C34" s="30" t="s">
        <v>26</v>
      </c>
      <c r="D34" s="31"/>
      <c r="E34" s="30" t="s">
        <v>44</v>
      </c>
      <c r="F34" s="7"/>
    </row>
    <row r="35" spans="1:6" ht="12.75">
      <c r="A35" s="61"/>
      <c r="B35" s="39"/>
      <c r="C35" s="41"/>
      <c r="D35" s="41"/>
      <c r="E35" s="44"/>
      <c r="F35" s="40"/>
    </row>
    <row r="36" spans="1:6" ht="12.75" customHeight="1">
      <c r="A36" s="69" t="s">
        <v>33</v>
      </c>
      <c r="B36" s="68" t="s">
        <v>39</v>
      </c>
      <c r="C36" s="30" t="s">
        <v>26</v>
      </c>
      <c r="D36" s="31">
        <v>18</v>
      </c>
      <c r="E36" s="43" t="s">
        <v>18</v>
      </c>
      <c r="F36" s="7">
        <v>18</v>
      </c>
    </row>
    <row r="37" spans="1:6" ht="12.75">
      <c r="A37" s="69"/>
      <c r="B37" s="68"/>
      <c r="C37" s="31" t="s">
        <v>27</v>
      </c>
      <c r="D37" s="31">
        <v>8</v>
      </c>
      <c r="E37" s="43" t="s">
        <v>28</v>
      </c>
      <c r="F37" s="7">
        <v>28</v>
      </c>
    </row>
    <row r="38" spans="1:6" ht="12.75">
      <c r="A38" s="69"/>
      <c r="B38" s="68"/>
      <c r="C38" s="31" t="s">
        <v>25</v>
      </c>
      <c r="D38" s="31">
        <v>16</v>
      </c>
      <c r="E38" s="43" t="s">
        <v>6</v>
      </c>
      <c r="F38" s="7">
        <v>20</v>
      </c>
    </row>
    <row r="39" spans="1:6" ht="12.75">
      <c r="A39" s="69"/>
      <c r="B39" s="68"/>
      <c r="C39" s="30" t="s">
        <v>29</v>
      </c>
      <c r="D39" s="31"/>
      <c r="E39" s="30" t="s">
        <v>44</v>
      </c>
      <c r="F39" s="7"/>
    </row>
    <row r="40" spans="1:6" ht="12.75">
      <c r="A40" s="62"/>
      <c r="B40" s="39"/>
      <c r="C40" s="41"/>
      <c r="D40" s="41"/>
      <c r="E40" s="44"/>
      <c r="F40" s="40"/>
    </row>
    <row r="41" spans="1:6" ht="12.75">
      <c r="A41" s="69" t="s">
        <v>33</v>
      </c>
      <c r="B41" s="68" t="s">
        <v>47</v>
      </c>
      <c r="C41" s="30" t="s">
        <v>26</v>
      </c>
      <c r="D41" s="31">
        <v>20</v>
      </c>
      <c r="E41" s="43" t="s">
        <v>25</v>
      </c>
      <c r="F41" s="10">
        <v>16</v>
      </c>
    </row>
    <row r="42" spans="1:6" ht="12.75">
      <c r="A42" s="69"/>
      <c r="B42" s="68"/>
      <c r="C42" s="30" t="s">
        <v>29</v>
      </c>
      <c r="D42" s="31">
        <v>2</v>
      </c>
      <c r="E42" s="43" t="s">
        <v>28</v>
      </c>
      <c r="F42" s="10">
        <v>34</v>
      </c>
    </row>
    <row r="43" spans="1:6" ht="12.75">
      <c r="A43" s="69"/>
      <c r="B43" s="68"/>
      <c r="C43" s="31" t="s">
        <v>18</v>
      </c>
      <c r="D43" s="31">
        <v>20</v>
      </c>
      <c r="E43" s="43" t="s">
        <v>6</v>
      </c>
      <c r="F43" s="10">
        <v>16</v>
      </c>
    </row>
    <row r="44" spans="1:6" ht="13.5" thickBot="1">
      <c r="A44" s="104"/>
      <c r="B44" s="105"/>
      <c r="C44" s="17" t="s">
        <v>27</v>
      </c>
      <c r="D44" s="17"/>
      <c r="E44" s="46" t="s">
        <v>44</v>
      </c>
      <c r="F44" s="18"/>
    </row>
    <row r="45" spans="1:6" ht="13.5" thickBot="1">
      <c r="A45" s="8"/>
      <c r="B45" s="15"/>
      <c r="C45" s="8"/>
      <c r="D45" s="8"/>
      <c r="E45" s="8"/>
      <c r="F45" s="8"/>
    </row>
    <row r="46" spans="1:6" ht="12.75">
      <c r="A46" s="108" t="s">
        <v>2</v>
      </c>
      <c r="B46" s="109"/>
      <c r="C46" s="109"/>
      <c r="D46" s="109"/>
      <c r="E46" s="109"/>
      <c r="F46" s="110"/>
    </row>
    <row r="47" spans="1:6" ht="12.75">
      <c r="A47" s="111"/>
      <c r="B47" s="112"/>
      <c r="C47" s="112"/>
      <c r="D47" s="112"/>
      <c r="E47" s="112"/>
      <c r="F47" s="113"/>
    </row>
    <row r="48" spans="1:7" ht="13.5" thickBot="1">
      <c r="A48" s="114"/>
      <c r="B48" s="115"/>
      <c r="C48" s="115"/>
      <c r="D48" s="115"/>
      <c r="E48" s="115"/>
      <c r="F48" s="116"/>
      <c r="G48" s="6"/>
    </row>
    <row r="49" spans="1:7" s="6" customFormat="1" ht="13.5" thickBot="1">
      <c r="A49" s="4"/>
      <c r="B49" s="16"/>
      <c r="C49" s="13"/>
      <c r="D49" s="13"/>
      <c r="E49" s="13"/>
      <c r="F49" s="13"/>
      <c r="G49" s="3"/>
    </row>
    <row r="50" spans="1:7" ht="12.75">
      <c r="A50" s="81" t="s">
        <v>9</v>
      </c>
      <c r="B50" s="83" t="s">
        <v>10</v>
      </c>
      <c r="C50" s="83" t="s">
        <v>11</v>
      </c>
      <c r="D50" s="85" t="s">
        <v>12</v>
      </c>
      <c r="E50" s="83" t="s">
        <v>13</v>
      </c>
      <c r="F50" s="83" t="s">
        <v>14</v>
      </c>
      <c r="G50" s="106" t="s">
        <v>23</v>
      </c>
    </row>
    <row r="51" spans="1:7" ht="12.75">
      <c r="A51" s="82"/>
      <c r="B51" s="84"/>
      <c r="C51" s="84"/>
      <c r="D51" s="86"/>
      <c r="E51" s="84"/>
      <c r="F51" s="84"/>
      <c r="G51" s="107"/>
    </row>
    <row r="52" spans="1:7" ht="12.75">
      <c r="A52" s="19">
        <v>1</v>
      </c>
      <c r="B52" s="31" t="s">
        <v>26</v>
      </c>
      <c r="C52" s="32">
        <v>17</v>
      </c>
      <c r="D52" s="32">
        <v>6</v>
      </c>
      <c r="E52" s="32">
        <v>150</v>
      </c>
      <c r="F52" s="34">
        <v>66</v>
      </c>
      <c r="G52" s="7">
        <f>E52-F52</f>
        <v>84</v>
      </c>
    </row>
    <row r="53" spans="1:7" ht="12.75">
      <c r="A53" s="19">
        <v>2</v>
      </c>
      <c r="B53" s="32" t="s">
        <v>28</v>
      </c>
      <c r="C53" s="32">
        <v>16</v>
      </c>
      <c r="D53" s="32">
        <v>6</v>
      </c>
      <c r="E53" s="32">
        <v>148</v>
      </c>
      <c r="F53" s="34">
        <v>68</v>
      </c>
      <c r="G53" s="7">
        <f>E53-F53</f>
        <v>80</v>
      </c>
    </row>
    <row r="54" spans="1:7" ht="12.75">
      <c r="A54" s="19">
        <v>3</v>
      </c>
      <c r="B54" s="32" t="s">
        <v>18</v>
      </c>
      <c r="C54" s="32">
        <v>14</v>
      </c>
      <c r="D54" s="32">
        <v>6</v>
      </c>
      <c r="E54" s="32">
        <v>114</v>
      </c>
      <c r="F54" s="34">
        <v>102</v>
      </c>
      <c r="G54" s="7">
        <f>E54-F54</f>
        <v>12</v>
      </c>
    </row>
    <row r="55" spans="1:7" ht="12.75">
      <c r="A55" s="19">
        <v>4</v>
      </c>
      <c r="B55" s="32" t="s">
        <v>6</v>
      </c>
      <c r="C55" s="32">
        <v>12</v>
      </c>
      <c r="D55" s="32">
        <v>6</v>
      </c>
      <c r="E55" s="32">
        <v>132</v>
      </c>
      <c r="F55" s="34">
        <v>84</v>
      </c>
      <c r="G55" s="7">
        <f>E55-F55</f>
        <v>48</v>
      </c>
    </row>
    <row r="56" spans="1:7" ht="12.75">
      <c r="A56" s="19">
        <v>5</v>
      </c>
      <c r="B56" s="32" t="s">
        <v>25</v>
      </c>
      <c r="C56" s="32">
        <v>11</v>
      </c>
      <c r="D56" s="32">
        <v>6</v>
      </c>
      <c r="E56" s="32">
        <v>102</v>
      </c>
      <c r="F56" s="34">
        <v>114</v>
      </c>
      <c r="G56" s="7">
        <f>E56-F56</f>
        <v>-12</v>
      </c>
    </row>
    <row r="57" spans="1:7" ht="12.75">
      <c r="A57" s="19">
        <v>6</v>
      </c>
      <c r="B57" s="32" t="s">
        <v>27</v>
      </c>
      <c r="C57" s="32">
        <v>8</v>
      </c>
      <c r="D57" s="32">
        <v>6</v>
      </c>
      <c r="E57" s="32">
        <v>62</v>
      </c>
      <c r="F57" s="34">
        <v>154</v>
      </c>
      <c r="G57" s="7">
        <f>E57-F57</f>
        <v>-92</v>
      </c>
    </row>
    <row r="58" spans="1:7" ht="13.5" thickBot="1">
      <c r="A58" s="20">
        <v>8</v>
      </c>
      <c r="B58" s="12" t="s">
        <v>29</v>
      </c>
      <c r="C58" s="9">
        <v>6</v>
      </c>
      <c r="D58" s="9">
        <v>6</v>
      </c>
      <c r="E58" s="9">
        <v>48</v>
      </c>
      <c r="F58" s="21">
        <v>168</v>
      </c>
      <c r="G58" s="33">
        <f>E58-F58</f>
        <v>-120</v>
      </c>
    </row>
    <row r="60" spans="1:2" ht="12.75">
      <c r="A60" s="131" t="s">
        <v>51</v>
      </c>
      <c r="B60" s="131"/>
    </row>
    <row r="61" spans="1:2" ht="12.75">
      <c r="A61" s="132" t="s">
        <v>53</v>
      </c>
      <c r="B61" s="31" t="s">
        <v>26</v>
      </c>
    </row>
    <row r="63" ht="12.75">
      <c r="A63" s="133" t="s">
        <v>52</v>
      </c>
    </row>
  </sheetData>
  <sheetProtection/>
  <mergeCells count="30">
    <mergeCell ref="A60:B60"/>
    <mergeCell ref="G50:G51"/>
    <mergeCell ref="A41:A44"/>
    <mergeCell ref="B41:B44"/>
    <mergeCell ref="A46:F48"/>
    <mergeCell ref="A50:A51"/>
    <mergeCell ref="B50:B51"/>
    <mergeCell ref="C50:C51"/>
    <mergeCell ref="D50:D51"/>
    <mergeCell ref="E50:E51"/>
    <mergeCell ref="F50:F51"/>
    <mergeCell ref="A26:A29"/>
    <mergeCell ref="B26:B29"/>
    <mergeCell ref="A31:A34"/>
    <mergeCell ref="B31:B34"/>
    <mergeCell ref="A36:A39"/>
    <mergeCell ref="B36:B39"/>
    <mergeCell ref="A11:A14"/>
    <mergeCell ref="B11:B14"/>
    <mergeCell ref="A16:A19"/>
    <mergeCell ref="B16:B19"/>
    <mergeCell ref="A21:A24"/>
    <mergeCell ref="B21:B24"/>
    <mergeCell ref="A1:F4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7" right="0.1968503937007874" top="0.1968503937007874" bottom="0.1968503937007874" header="0.31496062992125984" footer="0.1181102362204724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64"/>
  <sheetViews>
    <sheetView zoomScalePageLayoutView="0" workbookViewId="0" topLeftCell="A1">
      <pane ySplit="10" topLeftCell="A12" activePane="bottomLeft" state="frozen"/>
      <selection pane="topLeft" activeCell="A1" sqref="A1:F4"/>
      <selection pane="bottomLeft" activeCell="A65" sqref="A65"/>
    </sheetView>
  </sheetViews>
  <sheetFormatPr defaultColWidth="11.421875" defaultRowHeight="12.75"/>
  <cols>
    <col min="1" max="1" width="24.7109375" style="3" customWidth="1"/>
    <col min="2" max="2" width="24.7109375" style="5" customWidth="1"/>
    <col min="3" max="3" width="25.7109375" style="3" customWidth="1"/>
    <col min="4" max="4" width="18.7109375" style="3" customWidth="1"/>
    <col min="5" max="5" width="25.7109375" style="3" customWidth="1"/>
    <col min="6" max="6" width="18.7109375" style="3" customWidth="1"/>
    <col min="7" max="16384" width="11.421875" style="3" customWidth="1"/>
  </cols>
  <sheetData>
    <row r="1" spans="1:7" ht="12.75">
      <c r="A1" s="87" t="s">
        <v>42</v>
      </c>
      <c r="B1" s="88"/>
      <c r="C1" s="88"/>
      <c r="D1" s="88"/>
      <c r="E1" s="88"/>
      <c r="F1" s="89"/>
      <c r="G1" s="14"/>
    </row>
    <row r="2" spans="1:6" ht="12.75">
      <c r="A2" s="90"/>
      <c r="B2" s="91"/>
      <c r="C2" s="91"/>
      <c r="D2" s="91"/>
      <c r="E2" s="91"/>
      <c r="F2" s="92"/>
    </row>
    <row r="3" spans="1:6" ht="12.75">
      <c r="A3" s="90"/>
      <c r="B3" s="91"/>
      <c r="C3" s="91"/>
      <c r="D3" s="91"/>
      <c r="E3" s="91"/>
      <c r="F3" s="92"/>
    </row>
    <row r="4" spans="1:6" ht="13.5" thickBot="1">
      <c r="A4" s="93"/>
      <c r="B4" s="94"/>
      <c r="C4" s="94"/>
      <c r="D4" s="94"/>
      <c r="E4" s="94"/>
      <c r="F4" s="95"/>
    </row>
    <row r="5" spans="1:3" ht="13.5" thickBot="1">
      <c r="A5" s="1"/>
      <c r="B5" s="2"/>
      <c r="C5" s="1"/>
    </row>
    <row r="6" spans="1:4" ht="12.75">
      <c r="A6" s="47" t="s">
        <v>20</v>
      </c>
      <c r="B6" s="58" t="s">
        <v>30</v>
      </c>
      <c r="C6" s="58" t="s">
        <v>31</v>
      </c>
      <c r="D6" s="49" t="s">
        <v>15</v>
      </c>
    </row>
    <row r="7" spans="1:4" ht="13.5" thickBot="1">
      <c r="A7" s="48" t="s">
        <v>21</v>
      </c>
      <c r="B7" s="50" t="s">
        <v>22</v>
      </c>
      <c r="C7" s="50" t="s">
        <v>32</v>
      </c>
      <c r="D7" s="51" t="s">
        <v>16</v>
      </c>
    </row>
    <row r="8" ht="13.5" thickBot="1">
      <c r="C8" s="13"/>
    </row>
    <row r="9" spans="1:6" ht="12.75">
      <c r="A9" s="117" t="s">
        <v>0</v>
      </c>
      <c r="B9" s="83" t="s">
        <v>1</v>
      </c>
      <c r="C9" s="85" t="s">
        <v>3</v>
      </c>
      <c r="D9" s="83" t="s">
        <v>5</v>
      </c>
      <c r="E9" s="85" t="s">
        <v>4</v>
      </c>
      <c r="F9" s="121" t="s">
        <v>5</v>
      </c>
    </row>
    <row r="10" spans="1:6" ht="13.5" thickBot="1">
      <c r="A10" s="118"/>
      <c r="B10" s="119"/>
      <c r="C10" s="120"/>
      <c r="D10" s="119"/>
      <c r="E10" s="120"/>
      <c r="F10" s="122"/>
    </row>
    <row r="11" spans="1:6" ht="12.75">
      <c r="A11" s="69" t="s">
        <v>36</v>
      </c>
      <c r="B11" s="68" t="s">
        <v>43</v>
      </c>
      <c r="C11" s="53" t="str">
        <f>A6</f>
        <v>P.F.C. 1</v>
      </c>
      <c r="D11" s="54">
        <v>20</v>
      </c>
      <c r="E11" s="55" t="str">
        <f>A7</f>
        <v>P.F.C. 2</v>
      </c>
      <c r="F11" s="56">
        <v>4</v>
      </c>
    </row>
    <row r="12" spans="1:6" ht="12.75">
      <c r="A12" s="69"/>
      <c r="B12" s="68"/>
      <c r="C12" s="31" t="str">
        <f>B6</f>
        <v>PONTARLIER</v>
      </c>
      <c r="D12" s="31">
        <v>6</v>
      </c>
      <c r="E12" s="43" t="str">
        <f>B7</f>
        <v>A.B.J.</v>
      </c>
      <c r="F12" s="10">
        <v>18</v>
      </c>
    </row>
    <row r="13" spans="1:6" ht="12.75">
      <c r="A13" s="69"/>
      <c r="B13" s="68"/>
      <c r="C13" s="31" t="str">
        <f>C6</f>
        <v>L'ETOILE DU JURA</v>
      </c>
      <c r="D13" s="31">
        <v>14</v>
      </c>
      <c r="E13" s="43" t="str">
        <f>C7</f>
        <v>SPORTIVEMENT PETANQUE</v>
      </c>
      <c r="F13" s="10">
        <v>10</v>
      </c>
    </row>
    <row r="14" spans="1:6" ht="12.75">
      <c r="A14" s="69"/>
      <c r="B14" s="68"/>
      <c r="C14" s="31" t="str">
        <f>D6</f>
        <v>US VESOUL 1</v>
      </c>
      <c r="D14" s="31">
        <v>6</v>
      </c>
      <c r="E14" s="43" t="str">
        <f>D7</f>
        <v>US VESOUL 2</v>
      </c>
      <c r="F14" s="10">
        <v>18</v>
      </c>
    </row>
    <row r="15" spans="1:6" ht="12.75">
      <c r="A15" s="57"/>
      <c r="B15" s="39"/>
      <c r="C15" s="41"/>
      <c r="D15" s="41"/>
      <c r="E15" s="44"/>
      <c r="F15" s="40"/>
    </row>
    <row r="16" spans="1:6" ht="12.75">
      <c r="A16" s="69" t="s">
        <v>36</v>
      </c>
      <c r="B16" s="68" t="s">
        <v>37</v>
      </c>
      <c r="C16" s="30" t="str">
        <f>A6</f>
        <v>P.F.C. 1</v>
      </c>
      <c r="D16" s="31">
        <v>2</v>
      </c>
      <c r="E16" s="43" t="str">
        <f>B6</f>
        <v>PONTARLIER</v>
      </c>
      <c r="F16" s="10">
        <v>22</v>
      </c>
    </row>
    <row r="17" spans="1:9" ht="12.75">
      <c r="A17" s="69"/>
      <c r="B17" s="68"/>
      <c r="C17" s="31" t="str">
        <f>B7</f>
        <v>A.B.J.</v>
      </c>
      <c r="D17" s="31">
        <v>6</v>
      </c>
      <c r="E17" s="43" t="str">
        <f>C6</f>
        <v>L'ETOILE DU JURA</v>
      </c>
      <c r="F17" s="10">
        <v>18</v>
      </c>
      <c r="I17"/>
    </row>
    <row r="18" spans="1:6" ht="12.75">
      <c r="A18" s="69"/>
      <c r="B18" s="68"/>
      <c r="C18" s="31" t="str">
        <f>C7</f>
        <v>SPORTIVEMENT PETANQUE</v>
      </c>
      <c r="D18" s="31">
        <v>18</v>
      </c>
      <c r="E18" s="43" t="str">
        <f>D6</f>
        <v>US VESOUL 1</v>
      </c>
      <c r="F18" s="10">
        <v>6</v>
      </c>
    </row>
    <row r="19" spans="1:6" ht="12.75">
      <c r="A19" s="69"/>
      <c r="B19" s="68"/>
      <c r="C19" s="30" t="str">
        <f>A7</f>
        <v>P.F.C. 2</v>
      </c>
      <c r="D19" s="31">
        <v>2</v>
      </c>
      <c r="E19" s="30" t="str">
        <f>D7</f>
        <v>US VESOUL 2</v>
      </c>
      <c r="F19" s="10">
        <v>22</v>
      </c>
    </row>
    <row r="20" spans="1:6" ht="12.75">
      <c r="A20" s="57"/>
      <c r="B20" s="39"/>
      <c r="C20" s="41"/>
      <c r="D20" s="41"/>
      <c r="E20" s="44"/>
      <c r="F20" s="40"/>
    </row>
    <row r="21" spans="1:6" ht="12.75">
      <c r="A21" s="69" t="s">
        <v>36</v>
      </c>
      <c r="B21" s="68" t="s">
        <v>45</v>
      </c>
      <c r="C21" s="32" t="s">
        <v>21</v>
      </c>
      <c r="D21" s="32">
        <v>4</v>
      </c>
      <c r="E21" s="32" t="s">
        <v>30</v>
      </c>
      <c r="F21" s="10">
        <v>20</v>
      </c>
    </row>
    <row r="22" spans="1:6" ht="12.75">
      <c r="A22" s="69"/>
      <c r="B22" s="68"/>
      <c r="C22" s="32" t="s">
        <v>22</v>
      </c>
      <c r="D22" s="32">
        <v>14</v>
      </c>
      <c r="E22" s="32" t="s">
        <v>32</v>
      </c>
      <c r="F22" s="10">
        <v>10</v>
      </c>
    </row>
    <row r="23" spans="1:6" ht="12.75">
      <c r="A23" s="69"/>
      <c r="B23" s="68"/>
      <c r="C23" s="32" t="s">
        <v>31</v>
      </c>
      <c r="D23" s="32">
        <v>14</v>
      </c>
      <c r="E23" s="32" t="s">
        <v>15</v>
      </c>
      <c r="F23" s="10">
        <v>10</v>
      </c>
    </row>
    <row r="24" spans="1:6" ht="12.75">
      <c r="A24" s="69"/>
      <c r="B24" s="68"/>
      <c r="C24" s="32" t="s">
        <v>20</v>
      </c>
      <c r="D24" s="32">
        <v>6</v>
      </c>
      <c r="E24" s="32" t="s">
        <v>16</v>
      </c>
      <c r="F24" s="10">
        <v>18</v>
      </c>
    </row>
    <row r="25" spans="1:6" ht="12.75">
      <c r="A25" s="57"/>
      <c r="B25" s="39"/>
      <c r="C25" s="41"/>
      <c r="D25" s="41"/>
      <c r="E25" s="44"/>
      <c r="F25" s="40"/>
    </row>
    <row r="26" spans="1:6" ht="12.75">
      <c r="A26" s="69" t="s">
        <v>33</v>
      </c>
      <c r="B26" s="68" t="s">
        <v>38</v>
      </c>
      <c r="C26" s="38" t="str">
        <f>A6</f>
        <v>P.F.C. 1</v>
      </c>
      <c r="D26" s="32">
        <v>4</v>
      </c>
      <c r="E26" s="45" t="str">
        <f>C6</f>
        <v>L'ETOILE DU JURA</v>
      </c>
      <c r="F26" s="10">
        <v>20</v>
      </c>
    </row>
    <row r="27" spans="1:6" ht="12.75">
      <c r="A27" s="69"/>
      <c r="B27" s="68"/>
      <c r="C27" s="30" t="str">
        <f>A7</f>
        <v>P.F.C. 2</v>
      </c>
      <c r="D27" s="31">
        <v>0</v>
      </c>
      <c r="E27" s="43" t="str">
        <f>C7</f>
        <v>SPORTIVEMENT PETANQUE</v>
      </c>
      <c r="F27" s="11">
        <v>24</v>
      </c>
    </row>
    <row r="28" spans="1:6" ht="12.75">
      <c r="A28" s="69"/>
      <c r="B28" s="68"/>
      <c r="C28" s="32" t="str">
        <f>B7</f>
        <v>A.B.J.</v>
      </c>
      <c r="D28" s="32">
        <v>16</v>
      </c>
      <c r="E28" s="45" t="str">
        <f>D6</f>
        <v>US VESOUL 1</v>
      </c>
      <c r="F28" s="11">
        <v>8</v>
      </c>
    </row>
    <row r="29" spans="1:6" ht="12.75">
      <c r="A29" s="69"/>
      <c r="B29" s="68"/>
      <c r="C29" s="31" t="str">
        <f>B6</f>
        <v>PONTARLIER</v>
      </c>
      <c r="D29" s="31">
        <v>6</v>
      </c>
      <c r="E29" s="30" t="str">
        <f>D7</f>
        <v>US VESOUL 2</v>
      </c>
      <c r="F29" s="11">
        <v>18</v>
      </c>
    </row>
    <row r="30" spans="1:6" ht="12.75">
      <c r="A30" s="57"/>
      <c r="B30" s="60"/>
      <c r="C30" s="52"/>
      <c r="D30" s="52"/>
      <c r="E30" s="52"/>
      <c r="F30" s="42"/>
    </row>
    <row r="31" spans="1:6" ht="12.75">
      <c r="A31" s="69" t="s">
        <v>33</v>
      </c>
      <c r="B31" s="68" t="s">
        <v>46</v>
      </c>
      <c r="C31" s="30" t="str">
        <f>A6</f>
        <v>P.F.C. 1</v>
      </c>
      <c r="D31" s="31">
        <v>10</v>
      </c>
      <c r="E31" s="43" t="str">
        <f>C7</f>
        <v>SPORTIVEMENT PETANQUE</v>
      </c>
      <c r="F31" s="11">
        <v>14</v>
      </c>
    </row>
    <row r="32" spans="1:6" ht="12.75">
      <c r="A32" s="69"/>
      <c r="B32" s="68"/>
      <c r="C32" s="30" t="str">
        <f>A7</f>
        <v>P.F.C. 2</v>
      </c>
      <c r="D32" s="31">
        <v>4</v>
      </c>
      <c r="E32" s="43" t="str">
        <f>C6</f>
        <v>L'ETOILE DU JURA</v>
      </c>
      <c r="F32" s="11">
        <v>20</v>
      </c>
    </row>
    <row r="33" spans="1:6" ht="12.75">
      <c r="A33" s="69"/>
      <c r="B33" s="68"/>
      <c r="C33" s="31" t="str">
        <f>B6</f>
        <v>PONTARLIER</v>
      </c>
      <c r="D33" s="31">
        <v>18</v>
      </c>
      <c r="E33" s="43" t="str">
        <f>D6</f>
        <v>US VESOUL 1</v>
      </c>
      <c r="F33" s="11">
        <v>6</v>
      </c>
    </row>
    <row r="34" spans="1:6" ht="12.75">
      <c r="A34" s="69"/>
      <c r="B34" s="68"/>
      <c r="C34" s="31" t="str">
        <f>B7</f>
        <v>A.B.J.</v>
      </c>
      <c r="D34" s="31">
        <v>18</v>
      </c>
      <c r="E34" s="30" t="str">
        <f>D7</f>
        <v>US VESOUL 2</v>
      </c>
      <c r="F34" s="11">
        <v>6</v>
      </c>
    </row>
    <row r="35" spans="1:6" ht="12.75">
      <c r="A35" s="61"/>
      <c r="B35" s="39"/>
      <c r="C35" s="41"/>
      <c r="D35" s="41"/>
      <c r="E35" s="44"/>
      <c r="F35" s="42"/>
    </row>
    <row r="36" spans="1:9" ht="12.75" customHeight="1">
      <c r="A36" s="69" t="s">
        <v>33</v>
      </c>
      <c r="B36" s="68" t="s">
        <v>39</v>
      </c>
      <c r="C36" s="30" t="str">
        <f>A6</f>
        <v>P.F.C. 1</v>
      </c>
      <c r="D36" s="31">
        <v>18</v>
      </c>
      <c r="E36" s="43" t="str">
        <f>D6</f>
        <v>US VESOUL 1</v>
      </c>
      <c r="F36" s="11">
        <v>6</v>
      </c>
      <c r="I36" s="23"/>
    </row>
    <row r="37" spans="1:10" ht="12.75">
      <c r="A37" s="69"/>
      <c r="B37" s="68"/>
      <c r="C37" s="30" t="str">
        <f>A7</f>
        <v>P.F.C. 2</v>
      </c>
      <c r="D37" s="31">
        <v>12</v>
      </c>
      <c r="E37" s="43" t="str">
        <f>B7</f>
        <v>A.B.J.</v>
      </c>
      <c r="F37" s="11">
        <v>12</v>
      </c>
      <c r="I37" s="63"/>
      <c r="J37" s="63"/>
    </row>
    <row r="38" spans="1:10" ht="12.75">
      <c r="A38" s="69"/>
      <c r="B38" s="68"/>
      <c r="C38" s="31" t="str">
        <f>B6</f>
        <v>PONTARLIER</v>
      </c>
      <c r="D38" s="31">
        <v>14</v>
      </c>
      <c r="E38" s="43" t="str">
        <f>C7</f>
        <v>SPORTIVEMENT PETANQUE</v>
      </c>
      <c r="F38" s="11">
        <v>10</v>
      </c>
      <c r="I38" s="63"/>
      <c r="J38" s="63"/>
    </row>
    <row r="39" spans="1:6" ht="12.75">
      <c r="A39" s="69"/>
      <c r="B39" s="68"/>
      <c r="C39" s="31" t="str">
        <f>C6</f>
        <v>L'ETOILE DU JURA</v>
      </c>
      <c r="D39" s="31">
        <v>2</v>
      </c>
      <c r="E39" s="30" t="str">
        <f>D7</f>
        <v>US VESOUL 2</v>
      </c>
      <c r="F39" s="11">
        <v>22</v>
      </c>
    </row>
    <row r="40" spans="1:6" ht="12.75">
      <c r="A40" s="62"/>
      <c r="B40" s="39"/>
      <c r="C40" s="41"/>
      <c r="D40" s="41"/>
      <c r="E40" s="44"/>
      <c r="F40" s="42"/>
    </row>
    <row r="41" spans="1:6" ht="12.75">
      <c r="A41" s="69" t="s">
        <v>33</v>
      </c>
      <c r="B41" s="68" t="s">
        <v>47</v>
      </c>
      <c r="C41" s="32" t="s">
        <v>20</v>
      </c>
      <c r="D41" s="32">
        <v>22</v>
      </c>
      <c r="E41" s="32" t="s">
        <v>22</v>
      </c>
      <c r="F41" s="11">
        <v>2</v>
      </c>
    </row>
    <row r="42" spans="1:6" ht="12.75">
      <c r="A42" s="69"/>
      <c r="B42" s="68"/>
      <c r="C42" s="32" t="s">
        <v>21</v>
      </c>
      <c r="D42" s="32">
        <v>14</v>
      </c>
      <c r="E42" s="32" t="s">
        <v>15</v>
      </c>
      <c r="F42" s="11">
        <v>10</v>
      </c>
    </row>
    <row r="43" spans="1:6" ht="12.75">
      <c r="A43" s="69"/>
      <c r="B43" s="68"/>
      <c r="C43" s="32" t="s">
        <v>30</v>
      </c>
      <c r="D43" s="32">
        <v>8</v>
      </c>
      <c r="E43" s="32" t="s">
        <v>31</v>
      </c>
      <c r="F43" s="11">
        <v>16</v>
      </c>
    </row>
    <row r="44" spans="1:6" ht="13.5" thickBot="1">
      <c r="A44" s="104"/>
      <c r="B44" s="105"/>
      <c r="C44" s="12" t="s">
        <v>32</v>
      </c>
      <c r="D44" s="12">
        <v>12</v>
      </c>
      <c r="E44" s="12" t="s">
        <v>16</v>
      </c>
      <c r="F44" s="18">
        <v>12</v>
      </c>
    </row>
    <row r="45" spans="1:6" ht="13.5" thickBot="1">
      <c r="A45" s="8"/>
      <c r="B45" s="15"/>
      <c r="C45" s="8"/>
      <c r="D45" s="8"/>
      <c r="E45" s="8"/>
      <c r="F45" s="21"/>
    </row>
    <row r="46" spans="1:6" ht="12.75" customHeight="1">
      <c r="A46" s="123" t="s">
        <v>2</v>
      </c>
      <c r="B46" s="124"/>
      <c r="C46" s="124"/>
      <c r="D46" s="124"/>
      <c r="E46" s="124"/>
      <c r="F46" s="125"/>
    </row>
    <row r="47" spans="1:6" ht="12.75" customHeight="1">
      <c r="A47" s="126"/>
      <c r="B47" s="127"/>
      <c r="C47" s="127"/>
      <c r="D47" s="127"/>
      <c r="E47" s="127"/>
      <c r="F47" s="128"/>
    </row>
    <row r="48" spans="1:7" ht="13.5" customHeight="1" thickBot="1">
      <c r="A48" s="24"/>
      <c r="B48" s="25"/>
      <c r="C48" s="25"/>
      <c r="D48" s="25"/>
      <c r="E48" s="25"/>
      <c r="F48" s="26"/>
      <c r="G48" s="6"/>
    </row>
    <row r="49" spans="1:7" s="6" customFormat="1" ht="13.5" thickBot="1">
      <c r="A49" s="4"/>
      <c r="B49" s="16"/>
      <c r="C49" s="13"/>
      <c r="D49" s="13"/>
      <c r="E49" s="13"/>
      <c r="F49" s="13"/>
      <c r="G49" s="3"/>
    </row>
    <row r="50" spans="1:7" ht="12.75">
      <c r="A50" s="81" t="s">
        <v>9</v>
      </c>
      <c r="B50" s="83" t="s">
        <v>10</v>
      </c>
      <c r="C50" s="83" t="s">
        <v>11</v>
      </c>
      <c r="D50" s="85" t="s">
        <v>12</v>
      </c>
      <c r="E50" s="83" t="s">
        <v>13</v>
      </c>
      <c r="F50" s="129" t="s">
        <v>14</v>
      </c>
      <c r="G50" s="106" t="s">
        <v>23</v>
      </c>
    </row>
    <row r="51" spans="1:7" ht="12.75">
      <c r="A51" s="82"/>
      <c r="B51" s="84"/>
      <c r="C51" s="84"/>
      <c r="D51" s="86"/>
      <c r="E51" s="84"/>
      <c r="F51" s="130"/>
      <c r="G51" s="107"/>
    </row>
    <row r="52" spans="1:7" ht="12.75">
      <c r="A52" s="19">
        <v>1</v>
      </c>
      <c r="B52" s="32" t="s">
        <v>31</v>
      </c>
      <c r="C52" s="32">
        <v>19</v>
      </c>
      <c r="D52" s="32">
        <v>7</v>
      </c>
      <c r="E52" s="32">
        <v>104</v>
      </c>
      <c r="F52" s="34">
        <v>64</v>
      </c>
      <c r="G52" s="7">
        <f>E52-F52</f>
        <v>40</v>
      </c>
    </row>
    <row r="53" spans="1:7" ht="12.75">
      <c r="A53" s="19">
        <v>2</v>
      </c>
      <c r="B53" s="31" t="s">
        <v>16</v>
      </c>
      <c r="C53" s="32">
        <v>18</v>
      </c>
      <c r="D53" s="32">
        <v>7</v>
      </c>
      <c r="E53" s="32">
        <v>116</v>
      </c>
      <c r="F53" s="34">
        <v>52</v>
      </c>
      <c r="G53" s="7">
        <f>E53-F53</f>
        <v>64</v>
      </c>
    </row>
    <row r="54" spans="1:7" ht="12.75">
      <c r="A54" s="19">
        <v>3</v>
      </c>
      <c r="B54" s="32" t="s">
        <v>22</v>
      </c>
      <c r="C54" s="32">
        <v>16</v>
      </c>
      <c r="D54" s="32">
        <v>7</v>
      </c>
      <c r="E54" s="32">
        <v>86</v>
      </c>
      <c r="F54" s="34">
        <v>82</v>
      </c>
      <c r="G54" s="7">
        <f>E54-F54</f>
        <v>4</v>
      </c>
    </row>
    <row r="55" spans="1:7" ht="12.75">
      <c r="A55" s="19">
        <v>4</v>
      </c>
      <c r="B55" s="32" t="s">
        <v>30</v>
      </c>
      <c r="C55" s="32">
        <v>15</v>
      </c>
      <c r="D55" s="32">
        <v>7</v>
      </c>
      <c r="E55" s="32">
        <v>94</v>
      </c>
      <c r="F55" s="34">
        <v>74</v>
      </c>
      <c r="G55" s="7">
        <f>E55-F55</f>
        <v>20</v>
      </c>
    </row>
    <row r="56" spans="1:7" ht="12.75">
      <c r="A56" s="19">
        <v>5</v>
      </c>
      <c r="B56" s="32" t="s">
        <v>32</v>
      </c>
      <c r="C56" s="32">
        <v>14</v>
      </c>
      <c r="D56" s="32">
        <v>7</v>
      </c>
      <c r="E56" s="32">
        <v>98</v>
      </c>
      <c r="F56" s="34">
        <v>70</v>
      </c>
      <c r="G56" s="7">
        <f>E56-F56</f>
        <v>28</v>
      </c>
    </row>
    <row r="57" spans="1:7" ht="12.75">
      <c r="A57" s="19">
        <v>6</v>
      </c>
      <c r="B57" s="38" t="s">
        <v>20</v>
      </c>
      <c r="C57" s="32">
        <v>13</v>
      </c>
      <c r="D57" s="32">
        <v>7</v>
      </c>
      <c r="E57" s="32">
        <v>82</v>
      </c>
      <c r="F57" s="34">
        <v>86</v>
      </c>
      <c r="G57" s="7">
        <f>E57-F57</f>
        <v>-4</v>
      </c>
    </row>
    <row r="58" spans="1:7" ht="12.75">
      <c r="A58" s="28">
        <v>7</v>
      </c>
      <c r="B58" s="27" t="s">
        <v>21</v>
      </c>
      <c r="C58" s="27">
        <v>10</v>
      </c>
      <c r="D58" s="27">
        <v>7</v>
      </c>
      <c r="E58" s="27">
        <v>40</v>
      </c>
      <c r="F58" s="35">
        <v>128</v>
      </c>
      <c r="G58" s="7">
        <f>E58-F58</f>
        <v>-88</v>
      </c>
    </row>
    <row r="59" spans="1:7" ht="13.5" thickBot="1">
      <c r="A59" s="29">
        <v>8</v>
      </c>
      <c r="B59" s="12" t="s">
        <v>15</v>
      </c>
      <c r="C59" s="12">
        <v>7</v>
      </c>
      <c r="D59" s="12">
        <v>7</v>
      </c>
      <c r="E59" s="12">
        <v>52</v>
      </c>
      <c r="F59" s="36">
        <v>116</v>
      </c>
      <c r="G59" s="33">
        <f>E59-F59</f>
        <v>-64</v>
      </c>
    </row>
    <row r="61" spans="1:2" ht="12.75">
      <c r="A61" s="131" t="s">
        <v>51</v>
      </c>
      <c r="B61" s="131"/>
    </row>
    <row r="62" spans="1:2" ht="12.75">
      <c r="A62" s="132" t="s">
        <v>54</v>
      </c>
      <c r="B62" s="32" t="s">
        <v>31</v>
      </c>
    </row>
    <row r="64" ht="12.75">
      <c r="A64" s="133" t="s">
        <v>55</v>
      </c>
    </row>
  </sheetData>
  <sheetProtection/>
  <mergeCells count="30">
    <mergeCell ref="A61:B61"/>
    <mergeCell ref="G50:G51"/>
    <mergeCell ref="D9:D10"/>
    <mergeCell ref="A46:F47"/>
    <mergeCell ref="A50:A51"/>
    <mergeCell ref="B50:B51"/>
    <mergeCell ref="C50:C51"/>
    <mergeCell ref="F50:F51"/>
    <mergeCell ref="E50:E51"/>
    <mergeCell ref="D50:D51"/>
    <mergeCell ref="B31:B34"/>
    <mergeCell ref="A11:A14"/>
    <mergeCell ref="B11:B14"/>
    <mergeCell ref="A16:A19"/>
    <mergeCell ref="A1:F4"/>
    <mergeCell ref="A9:A10"/>
    <mergeCell ref="B9:B10"/>
    <mergeCell ref="C9:C10"/>
    <mergeCell ref="E9:E10"/>
    <mergeCell ref="F9:F10"/>
    <mergeCell ref="A41:A44"/>
    <mergeCell ref="B41:B44"/>
    <mergeCell ref="B16:B19"/>
    <mergeCell ref="A21:A24"/>
    <mergeCell ref="B21:B24"/>
    <mergeCell ref="A26:A29"/>
    <mergeCell ref="B26:B29"/>
    <mergeCell ref="A36:A39"/>
    <mergeCell ref="B36:B39"/>
    <mergeCell ref="A31:A34"/>
  </mergeCells>
  <printOptions horizontalCentered="1" verticalCentered="1"/>
  <pageMargins left="0.7874015748031497" right="0.1968503937007874" top="0.1968503937007874" bottom="0.1968503937007874" header="0.31496062992125984" footer="0.11811023622047245"/>
  <pageSetup cellComments="asDisplayed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Pétanque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PETANQUE CD25</cp:lastModifiedBy>
  <cp:lastPrinted>2021-10-26T19:31:29Z</cp:lastPrinted>
  <dcterms:created xsi:type="dcterms:W3CDTF">2006-03-13T11:57:43Z</dcterms:created>
  <dcterms:modified xsi:type="dcterms:W3CDTF">2021-10-26T19:54:19Z</dcterms:modified>
  <cp:category/>
  <cp:version/>
  <cp:contentType/>
  <cp:contentStatus/>
</cp:coreProperties>
</file>